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20" windowHeight="14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<sst xmlns="http://schemas.openxmlformats.org/spreadsheetml/2006/main" count="81" uniqueCount="63">
  <si>
    <t>Year</t>
  </si>
  <si>
    <t>Predicted</t>
  </si>
  <si>
    <t>Actual</t>
  </si>
  <si>
    <t>Difference</t>
  </si>
  <si>
    <t>Democrat Electoral Votes</t>
  </si>
  <si>
    <t>Democrat</t>
  </si>
  <si>
    <t>Republican</t>
  </si>
  <si>
    <t>Woodrow Wilson</t>
  </si>
  <si>
    <t>WillamHowerTaft</t>
  </si>
  <si>
    <t>Other</t>
  </si>
  <si>
    <t>Theodore Roosevelt</t>
  </si>
  <si>
    <t>Charles Evans Hughes</t>
  </si>
  <si>
    <t>Warren G.Harding</t>
  </si>
  <si>
    <t>James M. Cox</t>
  </si>
  <si>
    <t>Calvin Coolidge</t>
  </si>
  <si>
    <t>John W. Davis</t>
  </si>
  <si>
    <t>Robert LaFollette</t>
  </si>
  <si>
    <t>Herbert Hoover</t>
  </si>
  <si>
    <t>Franklin D. Roosevelt</t>
  </si>
  <si>
    <t>Al Smith</t>
  </si>
  <si>
    <t>Alf Landon</t>
  </si>
  <si>
    <t>Wendell Willkie</t>
  </si>
  <si>
    <t>Thomas E. Dewey</t>
  </si>
  <si>
    <t>Strom Thurmond</t>
  </si>
  <si>
    <t>Dwight D. Eisenhower</t>
  </si>
  <si>
    <t>Adlai Stevenson</t>
  </si>
  <si>
    <t>John F. Kennedy</t>
  </si>
  <si>
    <t>Richard Nixon</t>
  </si>
  <si>
    <t>Harry F. Byrd</t>
  </si>
  <si>
    <t>Lyndon B. Johnson</t>
  </si>
  <si>
    <t>Barry Goldwater</t>
  </si>
  <si>
    <t>Hubert Humphrey</t>
  </si>
  <si>
    <t>George McGovern</t>
  </si>
  <si>
    <t>John Hospers</t>
  </si>
  <si>
    <t>Jimmy Carter</t>
  </si>
  <si>
    <t>Gerald Ford</t>
  </si>
  <si>
    <t>Ronald Reagan</t>
  </si>
  <si>
    <t>John B. Anderson</t>
  </si>
  <si>
    <t>Walter Mondale</t>
  </si>
  <si>
    <t>George H.W. Bush</t>
  </si>
  <si>
    <t>Michael Dukakis</t>
  </si>
  <si>
    <t>Lloyd Bentsen</t>
  </si>
  <si>
    <t>Bill Clinton</t>
  </si>
  <si>
    <t>Bob Dole</t>
  </si>
  <si>
    <t>Ross Perot</t>
  </si>
  <si>
    <t>John Kerry</t>
  </si>
  <si>
    <t>John Edwards</t>
  </si>
  <si>
    <t>Al Gore</t>
  </si>
  <si>
    <t>George W. Bush</t>
  </si>
  <si>
    <t>Barack Obama</t>
  </si>
  <si>
    <t>John McCain</t>
  </si>
  <si>
    <t>Mitt Romney</t>
  </si>
  <si>
    <t>Donald Trump</t>
  </si>
  <si>
    <t>Hillary Clinton</t>
  </si>
  <si>
    <t>Ron Paul</t>
  </si>
  <si>
    <t>Joe Biden</t>
  </si>
  <si>
    <t>Total</t>
  </si>
  <si>
    <t>Harry S. Truman</t>
  </si>
  <si>
    <t>https://en.wikipedia.org/wiki/United_States_presidential_election</t>
  </si>
  <si>
    <t>Loser</t>
  </si>
  <si>
    <t>ECWin</t>
  </si>
  <si>
    <t>Needed</t>
  </si>
  <si>
    <t>DemWin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</si>
</sst>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9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31"/>
          <c:w val="0.89075"/>
          <c:h val="0.96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Sheet1!$C$2</c:f>
              <c:strCache>
                <c:ptCount val="1"/>
                <c:pt idx="0">
                  <c:v>Predicted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Sheet1!$B$3:$B$30</c:f>
              <c:numCache/>
            </c:numRef>
          </c:cat>
          <c:val>
            <c:numRef>
              <c:f>Sheet1!$C$3:$C$30</c:f>
              <c:numCache/>
            </c:numRef>
          </c:val>
        </c:ser>
        <c:ser>
          <c:idx val="2"/>
          <c:order val="1"/>
          <c:tx>
            <c:strRef>
              <c:f>Sheet1!$D$2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Sheet1!$B$3:$B$30</c:f>
              <c:numCache/>
            </c:numRef>
          </c:cat>
          <c:val>
            <c:numRef>
              <c:f>Sheet1!$D$3:$D$30</c:f>
              <c:numCache/>
            </c:numRef>
          </c:val>
        </c:ser>
        <c:axId val="9666468"/>
        <c:axId val="42560757"/>
      </c:barChart>
      <c:catAx>
        <c:axId val="966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60757"/>
        <c:crosses val="autoZero"/>
        <c:auto val="1"/>
        <c:lblOffset val="100"/>
        <c:noMultiLvlLbl val="0"/>
      </c:catAx>
      <c:valAx>
        <c:axId val="42560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66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75"/>
          <c:y val="0.07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</cdr:y>
    </cdr:from>
    <cdr:to>
      <cdr:x>0.75875</cdr:x>
      <cdr:y>0.04875</cdr:y>
    </cdr:to>
    <cdr:sp>
      <cdr:nvSpPr>
        <cdr:cNvPr id="1" name="TextBox 1"/>
        <cdr:cNvSpPr txBox="1">
          <a:spLocks noChangeArrowheads="1"/>
        </cdr:cNvSpPr>
      </cdr:nvSpPr>
      <cdr:spPr>
        <a:xfrm>
          <a:off x="2962275" y="0"/>
          <a:ext cx="35718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Helmut Northpoth Predicted Democrat Electoral College Votes
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142875</xdr:rowOff>
    </xdr:from>
    <xdr:to>
      <xdr:col>27</xdr:col>
      <xdr:colOff>85725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9505950" y="142875"/>
        <a:ext cx="86201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A29" sqref="A29"/>
    </sheetView>
  </sheetViews>
  <sheetFormatPr defaultColWidth="9.140625" defaultRowHeight="12.75"/>
  <cols>
    <col min="6" max="6" width="8.00390625" style="0" customWidth="1"/>
    <col min="7" max="7" width="6.57421875" style="0" customWidth="1"/>
    <col min="8" max="10" width="7.00390625" style="0" customWidth="1"/>
    <col min="11" max="11" width="21.57421875" style="0" customWidth="1"/>
    <col min="12" max="12" width="20.140625" style="0" customWidth="1"/>
    <col min="13" max="13" width="19.57421875" style="0" customWidth="1"/>
  </cols>
  <sheetData>
    <row r="1" ht="12.75">
      <c r="B1" s="1" t="s">
        <v>4</v>
      </c>
    </row>
    <row r="2" spans="2:13" ht="12.75">
      <c r="B2" s="5" t="s">
        <v>0</v>
      </c>
      <c r="C2" s="5" t="s">
        <v>1</v>
      </c>
      <c r="D2" s="5" t="s">
        <v>2</v>
      </c>
      <c r="E2" s="5" t="s">
        <v>3</v>
      </c>
      <c r="F2" s="5" t="s">
        <v>60</v>
      </c>
      <c r="G2" s="5" t="s">
        <v>59</v>
      </c>
      <c r="H2" s="5" t="s">
        <v>56</v>
      </c>
      <c r="I2" s="5" t="s">
        <v>61</v>
      </c>
      <c r="J2" s="5" t="s">
        <v>62</v>
      </c>
      <c r="K2" s="3" t="s">
        <v>5</v>
      </c>
      <c r="L2" s="4" t="s">
        <v>6</v>
      </c>
      <c r="M2" s="1" t="s">
        <v>9</v>
      </c>
    </row>
    <row r="3" spans="1:13" ht="12.75">
      <c r="A3">
        <v>1</v>
      </c>
      <c r="B3">
        <v>1912</v>
      </c>
      <c r="C3" s="3">
        <v>411</v>
      </c>
      <c r="D3">
        <v>440</v>
      </c>
      <c r="E3">
        <f>C3-D3</f>
        <v>-29</v>
      </c>
      <c r="F3" s="2">
        <v>435</v>
      </c>
      <c r="G3">
        <f>H3-F3</f>
        <v>96</v>
      </c>
      <c r="H3">
        <v>531</v>
      </c>
      <c r="I3">
        <f>INT(H3/2)+1</f>
        <v>266</v>
      </c>
      <c r="J3" t="str">
        <f>IF(D3&gt;I3,"D","R")</f>
        <v>D</v>
      </c>
      <c r="K3" s="1" t="s">
        <v>7</v>
      </c>
      <c r="L3" t="s">
        <v>8</v>
      </c>
      <c r="M3" t="s">
        <v>10</v>
      </c>
    </row>
    <row r="4" spans="1:12" ht="12.75">
      <c r="A4">
        <v>2</v>
      </c>
      <c r="B4">
        <v>1916</v>
      </c>
      <c r="C4" s="3">
        <v>389</v>
      </c>
      <c r="D4">
        <v>281</v>
      </c>
      <c r="E4">
        <f aca="true" t="shared" si="0" ref="E4:E30">C4-D4</f>
        <v>108</v>
      </c>
      <c r="F4" s="2">
        <v>277</v>
      </c>
      <c r="G4">
        <f>H4-F4</f>
        <v>254</v>
      </c>
      <c r="H4">
        <v>531</v>
      </c>
      <c r="I4">
        <f aca="true" t="shared" si="1" ref="I4:I30">INT(H4/2)+1</f>
        <v>266</v>
      </c>
      <c r="J4" t="str">
        <f aca="true" t="shared" si="2" ref="J4:J30">IF(D4&gt;I4,"D","R")</f>
        <v>D</v>
      </c>
      <c r="K4" s="1" t="s">
        <v>7</v>
      </c>
      <c r="L4" t="s">
        <v>11</v>
      </c>
    </row>
    <row r="5" spans="1:12" ht="12.75">
      <c r="A5">
        <v>3</v>
      </c>
      <c r="B5">
        <v>1920</v>
      </c>
      <c r="C5">
        <v>53</v>
      </c>
      <c r="D5">
        <v>129</v>
      </c>
      <c r="E5">
        <f t="shared" si="0"/>
        <v>-76</v>
      </c>
      <c r="F5" s="4">
        <v>404</v>
      </c>
      <c r="G5">
        <f>H5-F5</f>
        <v>127</v>
      </c>
      <c r="H5">
        <v>531</v>
      </c>
      <c r="I5">
        <f t="shared" si="1"/>
        <v>266</v>
      </c>
      <c r="J5" t="str">
        <f t="shared" si="2"/>
        <v>R</v>
      </c>
      <c r="K5" t="s">
        <v>13</v>
      </c>
      <c r="L5" s="1" t="s">
        <v>12</v>
      </c>
    </row>
    <row r="6" spans="1:13" ht="12.75">
      <c r="A6">
        <v>4</v>
      </c>
      <c r="B6">
        <v>1924</v>
      </c>
      <c r="C6">
        <v>45</v>
      </c>
      <c r="D6">
        <v>139</v>
      </c>
      <c r="E6">
        <f t="shared" si="0"/>
        <v>-94</v>
      </c>
      <c r="F6" s="4">
        <v>382</v>
      </c>
      <c r="G6">
        <f>H6-F6</f>
        <v>149</v>
      </c>
      <c r="H6">
        <v>531</v>
      </c>
      <c r="I6">
        <f t="shared" si="1"/>
        <v>266</v>
      </c>
      <c r="J6" t="str">
        <f t="shared" si="2"/>
        <v>R</v>
      </c>
      <c r="K6" t="s">
        <v>15</v>
      </c>
      <c r="L6" s="1" t="s">
        <v>14</v>
      </c>
      <c r="M6" t="s">
        <v>16</v>
      </c>
    </row>
    <row r="7" spans="1:12" ht="12.75">
      <c r="A7">
        <v>5</v>
      </c>
      <c r="B7">
        <v>1928</v>
      </c>
      <c r="C7">
        <v>178</v>
      </c>
      <c r="D7">
        <v>88</v>
      </c>
      <c r="E7">
        <f t="shared" si="0"/>
        <v>90</v>
      </c>
      <c r="F7" s="4">
        <v>444</v>
      </c>
      <c r="G7">
        <f>H7-F7</f>
        <v>87</v>
      </c>
      <c r="H7">
        <v>531</v>
      </c>
      <c r="I7">
        <f t="shared" si="1"/>
        <v>266</v>
      </c>
      <c r="J7" t="str">
        <f t="shared" si="2"/>
        <v>R</v>
      </c>
      <c r="K7" t="s">
        <v>19</v>
      </c>
      <c r="L7" s="1" t="s">
        <v>17</v>
      </c>
    </row>
    <row r="8" spans="1:12" ht="12.75">
      <c r="A8">
        <v>6</v>
      </c>
      <c r="B8">
        <v>1932</v>
      </c>
      <c r="C8" s="3">
        <v>492</v>
      </c>
      <c r="D8">
        <v>489</v>
      </c>
      <c r="E8">
        <f t="shared" si="0"/>
        <v>3</v>
      </c>
      <c r="F8" s="2">
        <v>472</v>
      </c>
      <c r="G8">
        <f>H8-F8</f>
        <v>59</v>
      </c>
      <c r="H8">
        <v>531</v>
      </c>
      <c r="I8">
        <f t="shared" si="1"/>
        <v>266</v>
      </c>
      <c r="J8" t="str">
        <f t="shared" si="2"/>
        <v>D</v>
      </c>
      <c r="K8" s="1" t="s">
        <v>18</v>
      </c>
      <c r="L8" t="s">
        <v>17</v>
      </c>
    </row>
    <row r="9" spans="1:12" ht="12.75">
      <c r="A9">
        <v>7</v>
      </c>
      <c r="B9">
        <v>1936</v>
      </c>
      <c r="C9" s="3">
        <v>481</v>
      </c>
      <c r="D9">
        <v>530</v>
      </c>
      <c r="E9">
        <f t="shared" si="0"/>
        <v>-49</v>
      </c>
      <c r="F9" s="2">
        <v>523</v>
      </c>
      <c r="G9">
        <f>H9-F9</f>
        <v>8</v>
      </c>
      <c r="H9">
        <v>531</v>
      </c>
      <c r="I9">
        <f t="shared" si="1"/>
        <v>266</v>
      </c>
      <c r="J9" t="str">
        <f t="shared" si="2"/>
        <v>D</v>
      </c>
      <c r="K9" s="1" t="s">
        <v>18</v>
      </c>
      <c r="L9" t="s">
        <v>20</v>
      </c>
    </row>
    <row r="10" spans="1:12" ht="12.75">
      <c r="A10">
        <v>8</v>
      </c>
      <c r="B10">
        <v>1940</v>
      </c>
      <c r="C10" s="3">
        <v>424</v>
      </c>
      <c r="D10">
        <v>455</v>
      </c>
      <c r="E10">
        <f t="shared" si="0"/>
        <v>-31</v>
      </c>
      <c r="F10" s="2">
        <v>449</v>
      </c>
      <c r="G10">
        <f>H10-F10</f>
        <v>82</v>
      </c>
      <c r="H10">
        <v>531</v>
      </c>
      <c r="I10">
        <f t="shared" si="1"/>
        <v>266</v>
      </c>
      <c r="J10" t="str">
        <f t="shared" si="2"/>
        <v>D</v>
      </c>
      <c r="K10" s="1" t="s">
        <v>18</v>
      </c>
      <c r="L10" t="s">
        <v>21</v>
      </c>
    </row>
    <row r="11" spans="1:12" ht="12.75">
      <c r="A11">
        <v>9</v>
      </c>
      <c r="B11">
        <v>1944</v>
      </c>
      <c r="C11" s="3">
        <v>390</v>
      </c>
      <c r="D11">
        <v>438</v>
      </c>
      <c r="E11">
        <f t="shared" si="0"/>
        <v>-48</v>
      </c>
      <c r="F11" s="2">
        <v>432</v>
      </c>
      <c r="G11">
        <f>H11-F11</f>
        <v>99</v>
      </c>
      <c r="H11">
        <v>531</v>
      </c>
      <c r="I11">
        <f t="shared" si="1"/>
        <v>266</v>
      </c>
      <c r="J11" t="str">
        <f t="shared" si="2"/>
        <v>D</v>
      </c>
      <c r="K11" s="1" t="s">
        <v>18</v>
      </c>
      <c r="L11" t="s">
        <v>22</v>
      </c>
    </row>
    <row r="12" spans="1:13" ht="12.75">
      <c r="A12">
        <v>10</v>
      </c>
      <c r="B12">
        <v>1948</v>
      </c>
      <c r="C12" s="3">
        <v>389</v>
      </c>
      <c r="D12">
        <v>307</v>
      </c>
      <c r="E12">
        <f t="shared" si="0"/>
        <v>82</v>
      </c>
      <c r="F12" s="2">
        <v>303</v>
      </c>
      <c r="G12">
        <f>H12-F12</f>
        <v>228</v>
      </c>
      <c r="H12">
        <v>531</v>
      </c>
      <c r="I12">
        <f t="shared" si="1"/>
        <v>266</v>
      </c>
      <c r="J12" t="str">
        <f t="shared" si="2"/>
        <v>D</v>
      </c>
      <c r="K12" s="1" t="s">
        <v>57</v>
      </c>
      <c r="L12" t="s">
        <v>22</v>
      </c>
      <c r="M12" t="s">
        <v>23</v>
      </c>
    </row>
    <row r="13" spans="1:12" ht="12.75">
      <c r="A13">
        <v>11</v>
      </c>
      <c r="B13">
        <v>1952</v>
      </c>
      <c r="C13">
        <v>99</v>
      </c>
      <c r="D13">
        <v>90</v>
      </c>
      <c r="E13">
        <f t="shared" si="0"/>
        <v>9</v>
      </c>
      <c r="F13" s="4">
        <v>442</v>
      </c>
      <c r="G13">
        <f>H13-F13</f>
        <v>89</v>
      </c>
      <c r="H13">
        <v>531</v>
      </c>
      <c r="I13">
        <f t="shared" si="1"/>
        <v>266</v>
      </c>
      <c r="J13" t="str">
        <f t="shared" si="2"/>
        <v>R</v>
      </c>
      <c r="K13" s="2" t="s">
        <v>25</v>
      </c>
      <c r="L13" s="1" t="s">
        <v>24</v>
      </c>
    </row>
    <row r="14" spans="1:12" ht="12.75">
      <c r="A14">
        <v>12</v>
      </c>
      <c r="B14">
        <v>1956</v>
      </c>
      <c r="C14">
        <v>89</v>
      </c>
      <c r="D14">
        <v>74</v>
      </c>
      <c r="E14">
        <f t="shared" si="0"/>
        <v>15</v>
      </c>
      <c r="F14" s="4">
        <v>457</v>
      </c>
      <c r="G14">
        <f>H14-F14</f>
        <v>74</v>
      </c>
      <c r="H14">
        <v>531</v>
      </c>
      <c r="I14">
        <f t="shared" si="1"/>
        <v>266</v>
      </c>
      <c r="J14" t="str">
        <f t="shared" si="2"/>
        <v>R</v>
      </c>
      <c r="K14" s="2" t="s">
        <v>25</v>
      </c>
      <c r="L14" s="1" t="s">
        <v>24</v>
      </c>
    </row>
    <row r="15" spans="1:13" ht="12.75">
      <c r="A15">
        <v>13</v>
      </c>
      <c r="B15">
        <v>1960</v>
      </c>
      <c r="C15" s="8">
        <v>193</v>
      </c>
      <c r="D15">
        <v>304</v>
      </c>
      <c r="E15">
        <f t="shared" si="0"/>
        <v>-111</v>
      </c>
      <c r="F15" s="1">
        <v>303</v>
      </c>
      <c r="G15">
        <f>H15-F15</f>
        <v>234</v>
      </c>
      <c r="H15">
        <v>537</v>
      </c>
      <c r="I15">
        <f t="shared" si="1"/>
        <v>269</v>
      </c>
      <c r="J15" t="str">
        <f t="shared" si="2"/>
        <v>D</v>
      </c>
      <c r="K15" s="1" t="s">
        <v>26</v>
      </c>
      <c r="L15" t="s">
        <v>27</v>
      </c>
      <c r="M15" t="s">
        <v>28</v>
      </c>
    </row>
    <row r="16" spans="1:12" ht="12.75">
      <c r="A16">
        <v>14</v>
      </c>
      <c r="B16">
        <v>1964</v>
      </c>
      <c r="C16" s="3">
        <v>427</v>
      </c>
      <c r="D16">
        <v>486</v>
      </c>
      <c r="E16">
        <f t="shared" si="0"/>
        <v>-59</v>
      </c>
      <c r="F16" s="2">
        <v>486</v>
      </c>
      <c r="G16">
        <f>H16-F16</f>
        <v>52</v>
      </c>
      <c r="H16">
        <v>538</v>
      </c>
      <c r="I16">
        <f t="shared" si="1"/>
        <v>270</v>
      </c>
      <c r="J16" t="str">
        <f t="shared" si="2"/>
        <v>D</v>
      </c>
      <c r="K16" s="1" t="s">
        <v>29</v>
      </c>
      <c r="L16" t="s">
        <v>30</v>
      </c>
    </row>
    <row r="17" spans="1:12" ht="12.75">
      <c r="A17">
        <v>15</v>
      </c>
      <c r="B17">
        <v>1968</v>
      </c>
      <c r="C17" s="7">
        <v>203</v>
      </c>
      <c r="D17">
        <v>191</v>
      </c>
      <c r="E17">
        <f t="shared" si="0"/>
        <v>12</v>
      </c>
      <c r="F17" s="4">
        <v>301</v>
      </c>
      <c r="G17">
        <f>H17-F17</f>
        <v>237</v>
      </c>
      <c r="H17">
        <v>538</v>
      </c>
      <c r="I17">
        <f t="shared" si="1"/>
        <v>270</v>
      </c>
      <c r="J17" t="str">
        <f t="shared" si="2"/>
        <v>R</v>
      </c>
      <c r="K17" s="9" t="s">
        <v>31</v>
      </c>
      <c r="L17" s="1" t="s">
        <v>27</v>
      </c>
    </row>
    <row r="18" spans="1:13" ht="12.75">
      <c r="A18">
        <v>16</v>
      </c>
      <c r="B18">
        <v>1972</v>
      </c>
      <c r="C18">
        <v>126</v>
      </c>
      <c r="D18">
        <v>17</v>
      </c>
      <c r="E18">
        <f t="shared" si="0"/>
        <v>109</v>
      </c>
      <c r="F18" s="4">
        <v>520</v>
      </c>
      <c r="G18">
        <f>H18-F18</f>
        <v>18</v>
      </c>
      <c r="H18">
        <v>538</v>
      </c>
      <c r="I18">
        <f t="shared" si="1"/>
        <v>270</v>
      </c>
      <c r="J18" t="str">
        <f t="shared" si="2"/>
        <v>R</v>
      </c>
      <c r="K18" s="2" t="s">
        <v>32</v>
      </c>
      <c r="L18" s="1" t="s">
        <v>27</v>
      </c>
      <c r="M18" t="s">
        <v>33</v>
      </c>
    </row>
    <row r="19" spans="1:13" ht="12.75">
      <c r="A19">
        <v>17</v>
      </c>
      <c r="B19">
        <v>1976</v>
      </c>
      <c r="C19" s="3">
        <v>311</v>
      </c>
      <c r="D19">
        <v>297</v>
      </c>
      <c r="E19">
        <f t="shared" si="0"/>
        <v>14</v>
      </c>
      <c r="F19" s="2">
        <v>297</v>
      </c>
      <c r="G19">
        <f>H19-F19</f>
        <v>241</v>
      </c>
      <c r="H19">
        <v>538</v>
      </c>
      <c r="I19">
        <f t="shared" si="1"/>
        <v>270</v>
      </c>
      <c r="J19" t="str">
        <f t="shared" si="2"/>
        <v>D</v>
      </c>
      <c r="K19" s="1" t="s">
        <v>34</v>
      </c>
      <c r="L19" s="2" t="s">
        <v>35</v>
      </c>
      <c r="M19" t="s">
        <v>36</v>
      </c>
    </row>
    <row r="20" spans="1:13" ht="12.75">
      <c r="A20">
        <v>18</v>
      </c>
      <c r="B20">
        <v>1980</v>
      </c>
      <c r="C20">
        <v>163</v>
      </c>
      <c r="D20">
        <v>49</v>
      </c>
      <c r="E20">
        <f t="shared" si="0"/>
        <v>114</v>
      </c>
      <c r="F20" s="4">
        <v>489</v>
      </c>
      <c r="G20">
        <f>H20-F20</f>
        <v>49</v>
      </c>
      <c r="H20">
        <v>538</v>
      </c>
      <c r="I20">
        <f t="shared" si="1"/>
        <v>270</v>
      </c>
      <c r="J20" t="str">
        <f t="shared" si="2"/>
        <v>R</v>
      </c>
      <c r="K20" s="2" t="s">
        <v>34</v>
      </c>
      <c r="L20" s="1" t="s">
        <v>36</v>
      </c>
      <c r="M20" t="s">
        <v>37</v>
      </c>
    </row>
    <row r="21" spans="1:12" ht="12.75">
      <c r="A21">
        <v>19</v>
      </c>
      <c r="B21">
        <v>1984</v>
      </c>
      <c r="C21">
        <v>119</v>
      </c>
      <c r="D21">
        <v>13</v>
      </c>
      <c r="E21">
        <f t="shared" si="0"/>
        <v>106</v>
      </c>
      <c r="F21" s="4">
        <v>525</v>
      </c>
      <c r="G21">
        <f>H21-F21</f>
        <v>13</v>
      </c>
      <c r="H21">
        <v>538</v>
      </c>
      <c r="I21">
        <f t="shared" si="1"/>
        <v>270</v>
      </c>
      <c r="J21" t="str">
        <f t="shared" si="2"/>
        <v>R</v>
      </c>
      <c r="K21" s="2" t="s">
        <v>38</v>
      </c>
      <c r="L21" s="1" t="s">
        <v>36</v>
      </c>
    </row>
    <row r="22" spans="1:13" ht="12.75">
      <c r="A22">
        <v>20</v>
      </c>
      <c r="B22">
        <v>1988</v>
      </c>
      <c r="C22">
        <v>259</v>
      </c>
      <c r="D22">
        <v>111</v>
      </c>
      <c r="E22">
        <f t="shared" si="0"/>
        <v>148</v>
      </c>
      <c r="F22" s="4">
        <v>426</v>
      </c>
      <c r="G22">
        <f>H22-F22</f>
        <v>112</v>
      </c>
      <c r="H22">
        <v>538</v>
      </c>
      <c r="I22">
        <f t="shared" si="1"/>
        <v>270</v>
      </c>
      <c r="J22" t="str">
        <f t="shared" si="2"/>
        <v>R</v>
      </c>
      <c r="K22" s="2" t="s">
        <v>40</v>
      </c>
      <c r="L22" s="1" t="s">
        <v>39</v>
      </c>
      <c r="M22" t="s">
        <v>41</v>
      </c>
    </row>
    <row r="23" spans="1:12" ht="12.75">
      <c r="A23">
        <v>21</v>
      </c>
      <c r="B23">
        <v>1992</v>
      </c>
      <c r="C23" s="3">
        <v>286</v>
      </c>
      <c r="D23">
        <v>370</v>
      </c>
      <c r="E23">
        <f t="shared" si="0"/>
        <v>-84</v>
      </c>
      <c r="F23" s="2">
        <v>370</v>
      </c>
      <c r="G23">
        <f>H23-F23</f>
        <v>168</v>
      </c>
      <c r="H23">
        <v>538</v>
      </c>
      <c r="I23">
        <f t="shared" si="1"/>
        <v>270</v>
      </c>
      <c r="J23" t="str">
        <f t="shared" si="2"/>
        <v>D</v>
      </c>
      <c r="K23" s="1" t="s">
        <v>42</v>
      </c>
      <c r="L23" s="2" t="s">
        <v>39</v>
      </c>
    </row>
    <row r="24" spans="1:13" ht="12.75">
      <c r="A24">
        <v>22</v>
      </c>
      <c r="B24">
        <v>1996</v>
      </c>
      <c r="C24" s="3">
        <v>387</v>
      </c>
      <c r="D24">
        <v>379</v>
      </c>
      <c r="E24">
        <f t="shared" si="0"/>
        <v>8</v>
      </c>
      <c r="F24" s="2">
        <v>379</v>
      </c>
      <c r="G24">
        <f>H24-F24</f>
        <v>159</v>
      </c>
      <c r="H24">
        <v>538</v>
      </c>
      <c r="I24">
        <f t="shared" si="1"/>
        <v>270</v>
      </c>
      <c r="J24" t="str">
        <f t="shared" si="2"/>
        <v>D</v>
      </c>
      <c r="K24" s="1" t="s">
        <v>42</v>
      </c>
      <c r="L24" s="2" t="s">
        <v>43</v>
      </c>
      <c r="M24" t="s">
        <v>44</v>
      </c>
    </row>
    <row r="25" spans="1:12" ht="12.75">
      <c r="A25">
        <v>23</v>
      </c>
      <c r="B25">
        <v>2000</v>
      </c>
      <c r="C25" s="6">
        <v>303</v>
      </c>
      <c r="D25">
        <v>266</v>
      </c>
      <c r="E25">
        <f t="shared" si="0"/>
        <v>37</v>
      </c>
      <c r="F25" s="4">
        <v>271</v>
      </c>
      <c r="G25">
        <f>H25-F25</f>
        <v>267</v>
      </c>
      <c r="H25">
        <v>538</v>
      </c>
      <c r="I25">
        <f t="shared" si="1"/>
        <v>270</v>
      </c>
      <c r="J25" t="str">
        <f t="shared" si="2"/>
        <v>R</v>
      </c>
      <c r="K25" s="2" t="s">
        <v>47</v>
      </c>
      <c r="L25" s="1" t="s">
        <v>48</v>
      </c>
    </row>
    <row r="26" spans="1:13" ht="12.75">
      <c r="A26">
        <v>24</v>
      </c>
      <c r="B26">
        <v>2004</v>
      </c>
      <c r="C26">
        <v>217</v>
      </c>
      <c r="D26">
        <v>251</v>
      </c>
      <c r="E26">
        <f t="shared" si="0"/>
        <v>-34</v>
      </c>
      <c r="F26" s="4">
        <v>286</v>
      </c>
      <c r="G26">
        <f>H26-F26</f>
        <v>252</v>
      </c>
      <c r="H26">
        <v>538</v>
      </c>
      <c r="I26">
        <f t="shared" si="1"/>
        <v>270</v>
      </c>
      <c r="J26" t="str">
        <f t="shared" si="2"/>
        <v>R</v>
      </c>
      <c r="K26" s="2" t="s">
        <v>45</v>
      </c>
      <c r="L26" s="1" t="s">
        <v>48</v>
      </c>
      <c r="M26" t="s">
        <v>46</v>
      </c>
    </row>
    <row r="27" spans="1:12" ht="12.75">
      <c r="A27">
        <v>25</v>
      </c>
      <c r="B27">
        <v>2008</v>
      </c>
      <c r="C27" s="3">
        <v>316</v>
      </c>
      <c r="D27">
        <v>365</v>
      </c>
      <c r="E27">
        <f t="shared" si="0"/>
        <v>-49</v>
      </c>
      <c r="F27" s="2">
        <v>365</v>
      </c>
      <c r="G27">
        <f>H27-F27</f>
        <v>173</v>
      </c>
      <c r="H27">
        <v>538</v>
      </c>
      <c r="I27">
        <f t="shared" si="1"/>
        <v>270</v>
      </c>
      <c r="J27" t="str">
        <f t="shared" si="2"/>
        <v>D</v>
      </c>
      <c r="K27" s="1" t="s">
        <v>49</v>
      </c>
      <c r="L27" s="2" t="s">
        <v>50</v>
      </c>
    </row>
    <row r="28" spans="1:12" ht="12.75">
      <c r="A28">
        <v>26</v>
      </c>
      <c r="B28">
        <v>2012</v>
      </c>
      <c r="C28" s="3">
        <v>317</v>
      </c>
      <c r="D28">
        <v>332</v>
      </c>
      <c r="E28">
        <f t="shared" si="0"/>
        <v>-15</v>
      </c>
      <c r="F28" s="2">
        <v>332</v>
      </c>
      <c r="G28">
        <f>H28-F28</f>
        <v>206</v>
      </c>
      <c r="H28">
        <v>538</v>
      </c>
      <c r="I28">
        <f t="shared" si="1"/>
        <v>270</v>
      </c>
      <c r="J28" t="str">
        <f t="shared" si="2"/>
        <v>D</v>
      </c>
      <c r="K28" s="1" t="s">
        <v>49</v>
      </c>
      <c r="L28" s="2" t="s">
        <v>51</v>
      </c>
    </row>
    <row r="29" spans="1:13" ht="12.75">
      <c r="A29">
        <v>27</v>
      </c>
      <c r="B29">
        <v>2016</v>
      </c>
      <c r="C29">
        <v>236</v>
      </c>
      <c r="D29">
        <v>232</v>
      </c>
      <c r="E29">
        <f t="shared" si="0"/>
        <v>4</v>
      </c>
      <c r="F29" s="4">
        <v>304</v>
      </c>
      <c r="G29">
        <f>H29-F29</f>
        <v>234</v>
      </c>
      <c r="H29">
        <v>538</v>
      </c>
      <c r="I29">
        <f t="shared" si="1"/>
        <v>270</v>
      </c>
      <c r="J29" t="str">
        <f t="shared" si="2"/>
        <v>R</v>
      </c>
      <c r="K29" s="2" t="s">
        <v>53</v>
      </c>
      <c r="L29" s="1" t="s">
        <v>52</v>
      </c>
      <c r="M29" t="s">
        <v>54</v>
      </c>
    </row>
    <row r="30" spans="1:12" ht="12.75">
      <c r="A30">
        <v>28</v>
      </c>
      <c r="B30">
        <v>2020</v>
      </c>
      <c r="C30">
        <v>176</v>
      </c>
      <c r="D30">
        <v>176</v>
      </c>
      <c r="E30">
        <f t="shared" si="0"/>
        <v>0</v>
      </c>
      <c r="F30" s="4">
        <v>362</v>
      </c>
      <c r="G30">
        <f>H30-F30</f>
        <v>176</v>
      </c>
      <c r="H30">
        <v>538</v>
      </c>
      <c r="I30">
        <f t="shared" si="1"/>
        <v>270</v>
      </c>
      <c r="J30" t="str">
        <f t="shared" si="2"/>
        <v>R</v>
      </c>
      <c r="K30" s="2" t="s">
        <v>55</v>
      </c>
      <c r="L30" s="1" t="s">
        <v>52</v>
      </c>
    </row>
    <row r="32" ht="12.75">
      <c r="B32" t="s">
        <v>58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Shaddock</dc:creator>
  <cp:keywords/>
  <dc:description/>
  <cp:lastModifiedBy>Rick Shaddock</cp:lastModifiedBy>
  <dcterms:created xsi:type="dcterms:W3CDTF">2020-11-03T08:15:23Z</dcterms:created>
  <dcterms:modified xsi:type="dcterms:W3CDTF">2020-11-03T09:28:28Z</dcterms:modified>
  <cp:category/>
  <cp:version/>
  <cp:contentType/>
  <cp:contentStatus/>
</cp:coreProperties>
</file>